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'Вып.плана._9'!$A$2:$E$63</definedName>
    <definedName name="Excel_BuiltIn_Print_Titles" localSheetId="0">'Вып.плана._9'!$17:$20</definedName>
    <definedName name="_xlnm.Print_Titles" localSheetId="0">'Вып.плана._9'!$17:$20</definedName>
    <definedName name="_xlnm.Print_Area" localSheetId="0">'Вып.плана._9'!$A$2:$E$63</definedName>
  </definedNames>
  <calcPr fullCalcOnLoad="1"/>
</workbook>
</file>

<file path=xl/sharedStrings.xml><?xml version="1.0" encoding="utf-8"?>
<sst xmlns="http://schemas.openxmlformats.org/spreadsheetml/2006/main" count="140" uniqueCount="138">
  <si>
    <t xml:space="preserve">  ПРИЛОЖЕНИЕ  2</t>
  </si>
  <si>
    <t xml:space="preserve"> к решению Совета депутатов</t>
  </si>
  <si>
    <t>сельского поселения Верхнеказымский</t>
  </si>
  <si>
    <t xml:space="preserve">  от    марта 2024 года  №  </t>
  </si>
  <si>
    <t xml:space="preserve">  ПРИЛОЖЕНИЕ  3</t>
  </si>
  <si>
    <t xml:space="preserve">  от 12 декабря 2023 года  № 26 </t>
  </si>
  <si>
    <t>Д О Х О Д Ы</t>
  </si>
  <si>
    <t xml:space="preserve">бюджета сельского поселения Верхнеказымский </t>
  </si>
  <si>
    <t>на плановый период 2025 и 2026 годов</t>
  </si>
  <si>
    <t>(рублей)</t>
  </si>
  <si>
    <t>№ п/п</t>
  </si>
  <si>
    <t>Наименование</t>
  </si>
  <si>
    <t>Код дохода</t>
  </si>
  <si>
    <t>Сумма на год</t>
  </si>
  <si>
    <t>2025 год</t>
  </si>
  <si>
    <t>2026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</si>
  <si>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</si>
  <si>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</si>
  <si>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</si>
  <si>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</si>
  <si>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</si>
  <si>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</si>
  <si>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</si>
  <si>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</si>
  <si>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</si>
  <si>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</si>
  <si>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</si>
  <si>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</si>
  <si>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</si>
  <si>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</si>
  <si>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</si>
  <si>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</si>
  <si>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</si>
  <si>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</si>
  <si>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</si>
  <si>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</si>
  <si>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</si>
  <si>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</si>
  <si>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</si>
  <si>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</si>
  <si>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</si>
  <si>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</si>
  <si>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</si>
  <si>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</si>
  <si>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</si>
  <si>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</si>
  <si>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</si>
  <si>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</si>
  <si>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</si>
  <si>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</si>
  <si>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</si>
  <si>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</si>
  <si>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</si>
  <si>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</si>
  <si>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</si>
  <si>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</si>
  <si>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</si>
  <si>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</si>
  <si>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</si>
  <si>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</si>
  <si>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</si>
  <si>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</si>
  <si>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</si>
  <si>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</si>
  <si>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</si>
  <si>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</si>
  <si>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</si>
  <si>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</si>
  <si>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</si>
  <si>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</si>
  <si>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</si>
  <si>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</si>
  <si>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</si>
  <si>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</si>
  <si>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</si>
  <si>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</si>
  <si>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</si>
  <si>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</si>
  <si>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</si>
  <si>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</si>
  <si>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</si>
  <si>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</si>
  <si>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</si>
  <si>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</si>
  <si>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</si>
  <si>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</si>
  <si>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</si>
  <si>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</si>
  <si>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</si>
  <si>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</si>
  <si>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</si>
  <si>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</si>
  <si>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</si>
  <si>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</si>
  <si>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</si>
  <si>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</si>
  <si>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</si>
  <si>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</si>
  <si>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</si>
  <si>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</si>
  <si>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</si>
  <si>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</si>
  <si>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</si>
  <si>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</si>
  <si>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</si>
  <si>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</si>
  <si>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</si>
  <si>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квартир, находящихся в собственности сельских поселений</t>
  </si>
  <si>
    <t>000 1 14 01050 10 0000 410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</si>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</sst>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0000000"/>
    <numFmt numFmtId="182" formatCode="#,##0.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9" fontId="3" fillId="0" borderId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0" xfId="63">
      <alignment/>
      <protection/>
    </xf>
    <xf numFmtId="0" fontId="3" fillId="0" borderId="0" xfId="63" applyAlignment="1">
      <alignment vertical="top"/>
      <protection/>
    </xf>
    <xf numFmtId="0" fontId="4" fillId="0" borderId="0" xfId="63" applyNumberFormat="1" applyFont="1" applyFill="1" applyAlignment="1" applyProtection="1">
      <alignment vertical="top"/>
      <protection hidden="1"/>
    </xf>
    <xf numFmtId="0" fontId="4" fillId="0" borderId="0" xfId="63" applyNumberFormat="1" applyFont="1" applyFill="1" applyAlignment="1" applyProtection="1">
      <alignment/>
      <protection hidden="1"/>
    </xf>
    <xf numFmtId="0" fontId="5" fillId="0" borderId="0" xfId="63" applyFont="1" applyProtection="1">
      <alignment/>
      <protection hidden="1"/>
    </xf>
    <xf numFmtId="0" fontId="6" fillId="0" borderId="0" xfId="63" applyNumberFormat="1" applyFont="1" applyFill="1" applyAlignment="1" applyProtection="1">
      <alignment vertical="top"/>
      <protection hidden="1"/>
    </xf>
    <xf numFmtId="0" fontId="6" fillId="0" borderId="0" xfId="0" applyFont="1" applyBorder="1" applyAlignment="1">
      <alignment horizontal="right" vertical="center"/>
    </xf>
    <xf numFmtId="0" fontId="7" fillId="0" borderId="0" xfId="63" applyNumberFormat="1" applyFont="1" applyFill="1" applyAlignment="1" applyProtection="1">
      <alignment horizontal="center" vertical="top"/>
      <protection hidden="1"/>
    </xf>
    <xf numFmtId="0" fontId="7" fillId="0" borderId="0" xfId="63" applyNumberFormat="1" applyFont="1" applyFill="1" applyAlignment="1" applyProtection="1">
      <alignment horizontal="right"/>
      <protection hidden="1"/>
    </xf>
    <xf numFmtId="0" fontId="6" fillId="0" borderId="0" xfId="0" applyFont="1" applyBorder="1" applyAlignment="1">
      <alignment horizontal="center" vertical="center"/>
    </xf>
    <xf numFmtId="0" fontId="7" fillId="0" borderId="0" xfId="63" applyNumberFormat="1" applyFont="1" applyFill="1" applyBorder="1" applyAlignment="1" applyProtection="1">
      <alignment horizontal="center" vertical="top"/>
      <protection hidden="1"/>
    </xf>
    <xf numFmtId="0" fontId="7" fillId="0" borderId="0" xfId="63" applyNumberFormat="1" applyFont="1" applyFill="1" applyBorder="1" applyAlignment="1" applyProtection="1">
      <alignment horizontal="center" vertical="top" wrapText="1"/>
      <protection hidden="1"/>
    </xf>
    <xf numFmtId="0" fontId="3" fillId="0" borderId="0" xfId="63" applyBorder="1">
      <alignment/>
      <protection/>
    </xf>
    <xf numFmtId="0" fontId="6" fillId="0" borderId="10" xfId="63" applyFont="1" applyFill="1" applyBorder="1" applyAlignment="1" applyProtection="1">
      <alignment horizontal="center" vertical="top"/>
      <protection hidden="1"/>
    </xf>
    <xf numFmtId="0" fontId="7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63" applyFont="1" applyFill="1" applyBorder="1" applyAlignment="1" applyProtection="1">
      <alignment horizontal="center" vertical="top"/>
      <protection hidden="1"/>
    </xf>
    <xf numFmtId="180" fontId="7" fillId="0" borderId="11" xfId="63" applyNumberFormat="1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63" applyNumberFormat="1" applyFont="1" applyFill="1" applyBorder="1" applyAlignment="1" applyProtection="1">
      <alignment horizontal="center" vertical="center"/>
      <protection hidden="1"/>
    </xf>
    <xf numFmtId="3" fontId="7" fillId="0" borderId="12" xfId="63" applyNumberFormat="1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 applyProtection="1">
      <alignment horizontal="left" vertical="center" wrapText="1"/>
      <protection hidden="1"/>
    </xf>
    <xf numFmtId="4" fontId="7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63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63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63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63" applyNumberFormat="1" applyFont="1" applyFill="1" applyBorder="1" applyAlignment="1">
      <alignment horizontal="center" vertical="center"/>
      <protection/>
    </xf>
    <xf numFmtId="0" fontId="6" fillId="0" borderId="11" xfId="63" applyNumberFormat="1" applyFont="1" applyFill="1" applyBorder="1" applyAlignment="1" applyProtection="1">
      <alignment horizontal="left" vertical="top" wrapText="1"/>
      <protection hidden="1"/>
    </xf>
    <xf numFmtId="4" fontId="6" fillId="0" borderId="11" xfId="0" applyNumberFormat="1" applyFont="1" applyFill="1" applyBorder="1" applyAlignment="1">
      <alignment vertical="center"/>
    </xf>
    <xf numFmtId="49" fontId="6" fillId="0" borderId="11" xfId="63" applyNumberFormat="1" applyFont="1" applyFill="1" applyBorder="1" applyAlignment="1" applyProtection="1">
      <alignment horizontal="center" vertical="center" wrapText="1"/>
      <protection hidden="1"/>
    </xf>
    <xf numFmtId="49" fontId="6" fillId="33" borderId="11" xfId="63" applyNumberFormat="1" applyFont="1" applyFill="1" applyBorder="1" applyAlignment="1" applyProtection="1">
      <alignment horizontal="center" vertical="center" wrapText="1"/>
      <protection hidden="1"/>
    </xf>
    <xf numFmtId="181" fontId="6" fillId="0" borderId="11" xfId="63" applyNumberFormat="1" applyFont="1" applyFill="1" applyBorder="1" applyAlignment="1" applyProtection="1">
      <alignment horizontal="left" vertical="center"/>
      <protection hidden="1"/>
    </xf>
    <xf numFmtId="181" fontId="6" fillId="0" borderId="11" xfId="63" applyNumberFormat="1" applyFont="1" applyFill="1" applyBorder="1" applyAlignment="1" applyProtection="1">
      <alignment horizontal="center" vertical="center"/>
      <protection hidden="1"/>
    </xf>
    <xf numFmtId="181" fontId="6" fillId="0" borderId="11" xfId="63" applyNumberFormat="1" applyFont="1" applyFill="1" applyBorder="1" applyAlignment="1" applyProtection="1">
      <alignment horizontal="left" vertical="center" wrapText="1"/>
      <protection hidden="1"/>
    </xf>
    <xf numFmtId="181" fontId="6" fillId="0" borderId="13" xfId="63" applyNumberFormat="1" applyFont="1" applyFill="1" applyBorder="1" applyAlignment="1" applyProtection="1">
      <alignment horizontal="center" vertical="center"/>
      <protection hidden="1"/>
    </xf>
    <xf numFmtId="0" fontId="7" fillId="0" borderId="11" xfId="63" applyFont="1" applyFill="1" applyBorder="1" applyAlignment="1">
      <alignment horizontal="left"/>
      <protection/>
    </xf>
    <xf numFmtId="0" fontId="4" fillId="0" borderId="0" xfId="63" applyFont="1" applyFill="1" applyAlignment="1" applyProtection="1">
      <alignment vertical="top"/>
      <protection hidden="1"/>
    </xf>
    <xf numFmtId="0" fontId="4" fillId="0" borderId="0" xfId="63" applyFont="1" applyFill="1" applyAlignment="1" applyProtection="1">
      <alignment/>
      <protection hidden="1"/>
    </xf>
    <xf numFmtId="182" fontId="4" fillId="0" borderId="0" xfId="63" applyNumberFormat="1" applyFont="1" applyFill="1" applyAlignment="1" applyProtection="1">
      <alignment/>
      <protection hidden="1"/>
    </xf>
    <xf numFmtId="182" fontId="3" fillId="0" borderId="0" xfId="63" applyNumberFormat="1" applyAlignment="1">
      <alignment vertical="center"/>
      <protection/>
    </xf>
    <xf numFmtId="0" fontId="4" fillId="0" borderId="0" xfId="63" applyFont="1" applyFill="1" applyBorder="1" applyAlignment="1" applyProtection="1">
      <alignment horizontal="center"/>
      <protection hidden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_tmp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view="pageBreakPreview" zoomScaleSheetLayoutView="100" workbookViewId="0" topLeftCell="A2">
      <selection activeCell="B24" sqref="B24:B26"/>
    </sheetView>
  </sheetViews>
  <sheetFormatPr defaultColWidth="9.375" defaultRowHeight="12.75"/>
  <cols>
    <col min="1" max="1" width="9.25390625" style="3" customWidth="1"/>
    <col min="2" max="2" width="47.375" style="4" customWidth="1"/>
    <col min="3" max="3" width="34.625" style="3" customWidth="1"/>
    <col min="4" max="4" width="19.375" style="3" customWidth="1"/>
    <col min="5" max="5" width="18.625" style="3" customWidth="1"/>
    <col min="6" max="16384" width="9.125" style="3" bestFit="1" customWidth="1"/>
  </cols>
  <sheetData>
    <row r="1" spans="2:4" ht="409.5" customHeight="1" hidden="1">
      <c r="B1" s="5"/>
      <c r="C1" s="6"/>
      <c r="D1" s="7"/>
    </row>
    <row r="2" spans="2:5" ht="15.75">
      <c r="B2" s="8"/>
      <c r="C2" s="9" t="s">
        <v>0</v>
      </c>
      <c r="D2" s="9"/>
      <c r="E2" s="9"/>
    </row>
    <row r="3" spans="2:5" ht="15.75">
      <c r="B3" s="8"/>
      <c r="C3" s="9" t="s">
        <v>1</v>
      </c>
      <c r="D3" s="9"/>
      <c r="E3" s="9"/>
    </row>
    <row r="4" spans="2:5" ht="15.75">
      <c r="B4" s="10"/>
      <c r="C4" s="9" t="s">
        <v>2</v>
      </c>
      <c r="D4" s="9"/>
      <c r="E4" s="9"/>
    </row>
    <row r="5" spans="2:5" ht="15.75">
      <c r="B5" s="10"/>
      <c r="C5" s="9" t="s">
        <v>3</v>
      </c>
      <c r="D5" s="9"/>
      <c r="E5" s="9"/>
    </row>
    <row r="6" spans="2:5" ht="14.25" customHeight="1">
      <c r="B6" s="10"/>
      <c r="C6" s="11"/>
      <c r="D6" s="11"/>
      <c r="E6" s="11"/>
    </row>
    <row r="7" spans="2:5" ht="14.25" customHeight="1">
      <c r="B7" s="10"/>
      <c r="C7" s="9" t="s">
        <v>4</v>
      </c>
      <c r="D7" s="9"/>
      <c r="E7" s="9"/>
    </row>
    <row r="8" spans="2:5" ht="14.25" customHeight="1">
      <c r="B8" s="10"/>
      <c r="C8" s="9" t="s">
        <v>1</v>
      </c>
      <c r="D8" s="9"/>
      <c r="E8" s="9"/>
    </row>
    <row r="9" spans="2:5" ht="14.25" customHeight="1">
      <c r="B9" s="10"/>
      <c r="C9" s="9" t="s">
        <v>2</v>
      </c>
      <c r="D9" s="9"/>
      <c r="E9" s="9"/>
    </row>
    <row r="10" spans="2:5" ht="14.25" customHeight="1">
      <c r="B10" s="10"/>
      <c r="C10" s="9" t="s">
        <v>5</v>
      </c>
      <c r="D10" s="9"/>
      <c r="E10" s="9"/>
    </row>
    <row r="11" spans="2:5" ht="14.25" customHeight="1">
      <c r="B11" s="10"/>
      <c r="C11" s="12"/>
      <c r="D11" s="12"/>
      <c r="E11" s="12"/>
    </row>
    <row r="12" spans="2:5" s="1" customFormat="1" ht="15.75">
      <c r="B12" s="13" t="s">
        <v>6</v>
      </c>
      <c r="C12" s="13"/>
      <c r="D12" s="13"/>
      <c r="E12" s="13"/>
    </row>
    <row r="13" spans="2:5" ht="17.25" customHeight="1">
      <c r="B13" s="14" t="s">
        <v>7</v>
      </c>
      <c r="C13" s="14"/>
      <c r="D13" s="14"/>
      <c r="E13" s="14"/>
    </row>
    <row r="14" spans="2:5" ht="15.75">
      <c r="B14" s="13" t="s">
        <v>8</v>
      </c>
      <c r="C14" s="13"/>
      <c r="D14" s="13"/>
      <c r="E14" s="13"/>
    </row>
    <row r="15" spans="2:5" ht="16.5" customHeight="1">
      <c r="B15" s="10"/>
      <c r="C15" s="10"/>
      <c r="D15" s="13"/>
      <c r="E15" s="15"/>
    </row>
    <row r="16" spans="2:5" ht="15.75">
      <c r="B16" s="10"/>
      <c r="C16" s="10"/>
      <c r="D16" s="16" t="s">
        <v>9</v>
      </c>
      <c r="E16" s="16"/>
    </row>
    <row r="17" spans="1:5" ht="15" customHeight="1">
      <c r="A17" s="17" t="s">
        <v>10</v>
      </c>
      <c r="B17" s="17" t="s">
        <v>11</v>
      </c>
      <c r="C17" s="17" t="s">
        <v>12</v>
      </c>
      <c r="D17" s="18" t="s">
        <v>13</v>
      </c>
      <c r="E17" s="18"/>
    </row>
    <row r="18" spans="1:5" ht="12" customHeight="1">
      <c r="A18" s="17"/>
      <c r="B18" s="17"/>
      <c r="C18" s="17"/>
      <c r="D18" s="17" t="s">
        <v>14</v>
      </c>
      <c r="E18" s="19" t="s">
        <v>15</v>
      </c>
    </row>
    <row r="19" spans="1:5" ht="6" customHeight="1">
      <c r="A19" s="17"/>
      <c r="B19" s="17"/>
      <c r="C19" s="17"/>
      <c r="D19" s="17"/>
      <c r="E19" s="19"/>
    </row>
    <row r="20" spans="1:5" ht="14.25" customHeight="1">
      <c r="A20" s="20">
        <v>1</v>
      </c>
      <c r="B20" s="21">
        <v>2</v>
      </c>
      <c r="C20" s="21">
        <v>3</v>
      </c>
      <c r="D20" s="22">
        <v>4</v>
      </c>
      <c r="E20" s="23">
        <v>5</v>
      </c>
    </row>
    <row r="21" spans="1:5" ht="31.5" customHeight="1">
      <c r="A21" s="24" t="s">
        <v>16</v>
      </c>
      <c r="B21" s="25" t="s">
        <v>17</v>
      </c>
      <c r="C21" s="17" t="s">
        <v>18</v>
      </c>
      <c r="D21" s="26">
        <f>D22+D27+D33+D42+D45+D50</f>
        <v>24028100</v>
      </c>
      <c r="E21" s="26">
        <f>E22+E27+E33+E42+E45+E50</f>
        <v>24593600</v>
      </c>
    </row>
    <row r="22" spans="1:5" ht="21" customHeight="1">
      <c r="A22" s="24" t="s">
        <v>19</v>
      </c>
      <c r="B22" s="27" t="s">
        <v>20</v>
      </c>
      <c r="C22" s="28" t="s">
        <v>21</v>
      </c>
      <c r="D22" s="29">
        <f>D23</f>
        <v>18610500</v>
      </c>
      <c r="E22" s="30">
        <f>E23</f>
        <v>19176000</v>
      </c>
    </row>
    <row r="23" spans="1:5" ht="21" customHeight="1">
      <c r="A23" s="24" t="s">
        <v>22</v>
      </c>
      <c r="B23" s="27" t="s">
        <v>23</v>
      </c>
      <c r="C23" s="28" t="s">
        <v>24</v>
      </c>
      <c r="D23" s="29">
        <f>D24+D25+D26</f>
        <v>18610500</v>
      </c>
      <c r="E23" s="29">
        <f>E24+E25+E26</f>
        <v>19176000</v>
      </c>
    </row>
    <row r="24" spans="1:5" ht="207" customHeight="1">
      <c r="A24" s="24" t="s">
        <v>25</v>
      </c>
      <c r="B24" s="31" t="s">
        <v>26</v>
      </c>
      <c r="C24" s="28" t="s">
        <v>27</v>
      </c>
      <c r="D24" s="32">
        <v>18500000</v>
      </c>
      <c r="E24" s="30">
        <v>19065500</v>
      </c>
    </row>
    <row r="25" spans="1:5" ht="144" customHeight="1">
      <c r="A25" s="24" t="s">
        <v>28</v>
      </c>
      <c r="B25" s="31" t="s">
        <v>29</v>
      </c>
      <c r="C25" s="33" t="s">
        <v>30</v>
      </c>
      <c r="D25" s="29">
        <v>10500</v>
      </c>
      <c r="E25" s="30">
        <v>10500</v>
      </c>
    </row>
    <row r="26" spans="1:5" ht="236.25">
      <c r="A26" s="24" t="s">
        <v>31</v>
      </c>
      <c r="B26" s="31" t="s">
        <v>32</v>
      </c>
      <c r="C26" s="33" t="s">
        <v>33</v>
      </c>
      <c r="D26" s="29">
        <v>100000</v>
      </c>
      <c r="E26" s="30">
        <v>100000</v>
      </c>
    </row>
    <row r="27" spans="1:5" ht="48.75" customHeight="1">
      <c r="A27" s="24" t="s">
        <v>34</v>
      </c>
      <c r="B27" s="27" t="s">
        <v>35</v>
      </c>
      <c r="C27" s="33" t="s">
        <v>36</v>
      </c>
      <c r="D27" s="29">
        <f>D28</f>
        <v>2059400</v>
      </c>
      <c r="E27" s="29">
        <f>E28</f>
        <v>2059400</v>
      </c>
    </row>
    <row r="28" spans="1:5" ht="47.25" customHeight="1">
      <c r="A28" s="24" t="s">
        <v>37</v>
      </c>
      <c r="B28" s="27" t="s">
        <v>38</v>
      </c>
      <c r="C28" s="33" t="s">
        <v>39</v>
      </c>
      <c r="D28" s="29">
        <f>D29+D31+D30+D32</f>
        <v>2059400</v>
      </c>
      <c r="E28" s="29">
        <f>E29+E31+E30+E32</f>
        <v>2059400</v>
      </c>
    </row>
    <row r="29" spans="1:5" ht="186" customHeight="1">
      <c r="A29" s="24" t="s">
        <v>40</v>
      </c>
      <c r="B29" s="27" t="s">
        <v>41</v>
      </c>
      <c r="C29" s="33" t="s">
        <v>42</v>
      </c>
      <c r="D29" s="29">
        <v>982540</v>
      </c>
      <c r="E29" s="30">
        <v>982540</v>
      </c>
    </row>
    <row r="30" spans="1:5" ht="219.75" customHeight="1">
      <c r="A30" s="24" t="s">
        <v>43</v>
      </c>
      <c r="B30" s="27" t="s">
        <v>44</v>
      </c>
      <c r="C30" s="33" t="s">
        <v>45</v>
      </c>
      <c r="D30" s="29">
        <v>6796</v>
      </c>
      <c r="E30" s="30">
        <v>6796</v>
      </c>
    </row>
    <row r="31" spans="1:5" ht="156.75" customHeight="1">
      <c r="A31" s="24" t="s">
        <v>46</v>
      </c>
      <c r="B31" s="27" t="s">
        <v>47</v>
      </c>
      <c r="C31" s="33" t="s">
        <v>48</v>
      </c>
      <c r="D31" s="29">
        <v>1198777</v>
      </c>
      <c r="E31" s="30">
        <v>1198777</v>
      </c>
    </row>
    <row r="32" spans="1:5" ht="189" customHeight="1">
      <c r="A32" s="24" t="s">
        <v>49</v>
      </c>
      <c r="B32" s="27" t="s">
        <v>50</v>
      </c>
      <c r="C32" s="33" t="s">
        <v>51</v>
      </c>
      <c r="D32" s="29">
        <v>-128713</v>
      </c>
      <c r="E32" s="30">
        <v>-128713</v>
      </c>
    </row>
    <row r="33" spans="1:5" ht="21" customHeight="1">
      <c r="A33" s="24" t="s">
        <v>52</v>
      </c>
      <c r="B33" s="27" t="s">
        <v>53</v>
      </c>
      <c r="C33" s="28" t="s">
        <v>54</v>
      </c>
      <c r="D33" s="29">
        <f>D34+D39+D36</f>
        <v>365200</v>
      </c>
      <c r="E33" s="29">
        <f>E34+E39+E36</f>
        <v>365200</v>
      </c>
    </row>
    <row r="34" spans="1:5" ht="21" customHeight="1">
      <c r="A34" s="24" t="s">
        <v>55</v>
      </c>
      <c r="B34" s="27" t="s">
        <v>56</v>
      </c>
      <c r="C34" s="28" t="s">
        <v>57</v>
      </c>
      <c r="D34" s="29">
        <f>D35</f>
        <v>234000</v>
      </c>
      <c r="E34" s="30">
        <f>E35</f>
        <v>234000</v>
      </c>
    </row>
    <row r="35" spans="1:5" ht="78.75">
      <c r="A35" s="24" t="s">
        <v>58</v>
      </c>
      <c r="B35" s="27" t="s">
        <v>59</v>
      </c>
      <c r="C35" s="28" t="s">
        <v>60</v>
      </c>
      <c r="D35" s="29">
        <v>234000</v>
      </c>
      <c r="E35" s="30">
        <v>234000</v>
      </c>
    </row>
    <row r="36" spans="1:5" ht="21" customHeight="1">
      <c r="A36" s="24" t="s">
        <v>61</v>
      </c>
      <c r="B36" s="27" t="s">
        <v>62</v>
      </c>
      <c r="C36" s="28" t="s">
        <v>63</v>
      </c>
      <c r="D36" s="29">
        <f>D38+D37</f>
        <v>71200</v>
      </c>
      <c r="E36" s="29">
        <f>E38+E37</f>
        <v>71200</v>
      </c>
    </row>
    <row r="37" spans="1:5" ht="21" customHeight="1">
      <c r="A37" s="24" t="s">
        <v>64</v>
      </c>
      <c r="B37" s="27" t="s">
        <v>65</v>
      </c>
      <c r="C37" s="28" t="s">
        <v>66</v>
      </c>
      <c r="D37" s="29">
        <v>1200</v>
      </c>
      <c r="E37" s="29">
        <v>1200</v>
      </c>
    </row>
    <row r="38" spans="1:5" ht="21" customHeight="1">
      <c r="A38" s="24" t="s">
        <v>67</v>
      </c>
      <c r="B38" s="27" t="s">
        <v>68</v>
      </c>
      <c r="C38" s="28" t="s">
        <v>69</v>
      </c>
      <c r="D38" s="29">
        <v>70000</v>
      </c>
      <c r="E38" s="29">
        <v>70000</v>
      </c>
    </row>
    <row r="39" spans="1:5" ht="21" customHeight="1">
      <c r="A39" s="24" t="s">
        <v>70</v>
      </c>
      <c r="B39" s="27" t="s">
        <v>71</v>
      </c>
      <c r="C39" s="28" t="s">
        <v>72</v>
      </c>
      <c r="D39" s="29">
        <f>D40+D41</f>
        <v>60000</v>
      </c>
      <c r="E39" s="30">
        <f>E40+E41</f>
        <v>60000</v>
      </c>
    </row>
    <row r="40" spans="1:5" ht="63">
      <c r="A40" s="24" t="s">
        <v>73</v>
      </c>
      <c r="B40" s="27" t="s">
        <v>74</v>
      </c>
      <c r="C40" s="28" t="s">
        <v>75</v>
      </c>
      <c r="D40" s="29">
        <v>50000</v>
      </c>
      <c r="E40" s="30">
        <v>50000</v>
      </c>
    </row>
    <row r="41" spans="1:5" ht="63">
      <c r="A41" s="24" t="s">
        <v>76</v>
      </c>
      <c r="B41" s="27" t="s">
        <v>77</v>
      </c>
      <c r="C41" s="28" t="s">
        <v>78</v>
      </c>
      <c r="D41" s="29">
        <v>10000</v>
      </c>
      <c r="E41" s="30">
        <v>10000</v>
      </c>
    </row>
    <row r="42" spans="1:5" ht="21" customHeight="1">
      <c r="A42" s="24" t="s">
        <v>79</v>
      </c>
      <c r="B42" s="27" t="s">
        <v>80</v>
      </c>
      <c r="C42" s="28" t="s">
        <v>81</v>
      </c>
      <c r="D42" s="29">
        <f>D43</f>
        <v>35000</v>
      </c>
      <c r="E42" s="30">
        <f>E43</f>
        <v>35000</v>
      </c>
    </row>
    <row r="43" spans="1:5" ht="78.75">
      <c r="A43" s="24" t="s">
        <v>82</v>
      </c>
      <c r="B43" s="27" t="s">
        <v>83</v>
      </c>
      <c r="C43" s="28" t="s">
        <v>84</v>
      </c>
      <c r="D43" s="29">
        <f>D44</f>
        <v>35000</v>
      </c>
      <c r="E43" s="30">
        <f>E44</f>
        <v>35000</v>
      </c>
    </row>
    <row r="44" spans="1:5" ht="109.5" customHeight="1">
      <c r="A44" s="24" t="s">
        <v>85</v>
      </c>
      <c r="B44" s="27" t="s">
        <v>86</v>
      </c>
      <c r="C44" s="28" t="s">
        <v>87</v>
      </c>
      <c r="D44" s="29">
        <v>35000</v>
      </c>
      <c r="E44" s="30">
        <v>35000</v>
      </c>
    </row>
    <row r="45" spans="1:5" ht="61.5" customHeight="1">
      <c r="A45" s="24" t="s">
        <v>88</v>
      </c>
      <c r="B45" s="27" t="s">
        <v>89</v>
      </c>
      <c r="C45" s="28" t="s">
        <v>90</v>
      </c>
      <c r="D45" s="29">
        <f>D46+D48</f>
        <v>382000</v>
      </c>
      <c r="E45" s="29">
        <f>E46+E48</f>
        <v>382000</v>
      </c>
    </row>
    <row r="46" spans="1:5" ht="130.5" customHeight="1">
      <c r="A46" s="24" t="s">
        <v>91</v>
      </c>
      <c r="B46" s="27" t="s">
        <v>92</v>
      </c>
      <c r="C46" s="28" t="s">
        <v>93</v>
      </c>
      <c r="D46" s="29">
        <f>D47</f>
        <v>332000</v>
      </c>
      <c r="E46" s="30">
        <f>E47</f>
        <v>332000</v>
      </c>
    </row>
    <row r="47" spans="1:5" ht="63">
      <c r="A47" s="24" t="s">
        <v>94</v>
      </c>
      <c r="B47" s="27" t="s">
        <v>95</v>
      </c>
      <c r="C47" s="28" t="s">
        <v>96</v>
      </c>
      <c r="D47" s="29">
        <v>332000</v>
      </c>
      <c r="E47" s="30">
        <v>332000</v>
      </c>
    </row>
    <row r="48" spans="1:5" ht="114" customHeight="1">
      <c r="A48" s="24" t="s">
        <v>97</v>
      </c>
      <c r="B48" s="27" t="s">
        <v>98</v>
      </c>
      <c r="C48" s="28" t="s">
        <v>99</v>
      </c>
      <c r="D48" s="29">
        <f>D49</f>
        <v>50000</v>
      </c>
      <c r="E48" s="29">
        <f>E49</f>
        <v>50000</v>
      </c>
    </row>
    <row r="49" spans="1:5" ht="123" customHeight="1">
      <c r="A49" s="24" t="s">
        <v>100</v>
      </c>
      <c r="B49" s="27" t="s">
        <v>101</v>
      </c>
      <c r="C49" s="28" t="s">
        <v>102</v>
      </c>
      <c r="D49" s="29">
        <v>50000</v>
      </c>
      <c r="E49" s="30">
        <v>50000</v>
      </c>
    </row>
    <row r="50" spans="1:5" ht="33" customHeight="1">
      <c r="A50" s="24" t="s">
        <v>103</v>
      </c>
      <c r="B50" s="27" t="s">
        <v>104</v>
      </c>
      <c r="C50" s="28" t="s">
        <v>105</v>
      </c>
      <c r="D50" s="29">
        <f>D51</f>
        <v>2576000</v>
      </c>
      <c r="E50" s="30">
        <f>E51</f>
        <v>2576000</v>
      </c>
    </row>
    <row r="51" spans="1:5" ht="35.25" customHeight="1">
      <c r="A51" s="24" t="s">
        <v>106</v>
      </c>
      <c r="B51" s="27" t="s">
        <v>107</v>
      </c>
      <c r="C51" s="28" t="s">
        <v>108</v>
      </c>
      <c r="D51" s="29">
        <v>2576000</v>
      </c>
      <c r="E51" s="30">
        <v>2576000</v>
      </c>
    </row>
    <row r="52" spans="1:5" ht="21" customHeight="1">
      <c r="A52" s="20" t="s">
        <v>109</v>
      </c>
      <c r="B52" s="25" t="s">
        <v>110</v>
      </c>
      <c r="C52" s="17" t="s">
        <v>111</v>
      </c>
      <c r="D52" s="26">
        <f>D53</f>
        <v>11628000</v>
      </c>
      <c r="E52" s="26">
        <f>E53</f>
        <v>11992600</v>
      </c>
    </row>
    <row r="53" spans="1:5" ht="48" customHeight="1">
      <c r="A53" s="24" t="s">
        <v>112</v>
      </c>
      <c r="B53" s="27" t="s">
        <v>113</v>
      </c>
      <c r="C53" s="28" t="s">
        <v>114</v>
      </c>
      <c r="D53" s="29">
        <f>D54+D56+D59</f>
        <v>11628000</v>
      </c>
      <c r="E53" s="29">
        <f>E54+E56+E59</f>
        <v>11992600</v>
      </c>
    </row>
    <row r="54" spans="1:5" s="2" customFormat="1" ht="31.5">
      <c r="A54" s="24" t="s">
        <v>115</v>
      </c>
      <c r="B54" s="27" t="s">
        <v>116</v>
      </c>
      <c r="C54" s="33" t="s">
        <v>117</v>
      </c>
      <c r="D54" s="29">
        <f>D55</f>
        <v>3600500</v>
      </c>
      <c r="E54" s="29">
        <f>E55</f>
        <v>3479600</v>
      </c>
    </row>
    <row r="55" spans="1:5" ht="48" customHeight="1">
      <c r="A55" s="24" t="s">
        <v>118</v>
      </c>
      <c r="B55" s="27" t="s">
        <v>119</v>
      </c>
      <c r="C55" s="28" t="s">
        <v>120</v>
      </c>
      <c r="D55" s="29">
        <v>3600500</v>
      </c>
      <c r="E55" s="29">
        <v>3479600</v>
      </c>
    </row>
    <row r="56" spans="1:5" ht="31.5">
      <c r="A56" s="24" t="s">
        <v>121</v>
      </c>
      <c r="B56" s="27" t="s">
        <v>122</v>
      </c>
      <c r="C56" s="33" t="s">
        <v>123</v>
      </c>
      <c r="D56" s="29">
        <f>D57+D58</f>
        <v>902400</v>
      </c>
      <c r="E56" s="29">
        <f>E57+E58</f>
        <v>986700</v>
      </c>
    </row>
    <row r="57" spans="1:5" ht="78.75">
      <c r="A57" s="24" t="s">
        <v>124</v>
      </c>
      <c r="B57" s="27" t="s">
        <v>125</v>
      </c>
      <c r="C57" s="34" t="s">
        <v>126</v>
      </c>
      <c r="D57" s="29">
        <v>878800</v>
      </c>
      <c r="E57" s="29">
        <v>963100</v>
      </c>
    </row>
    <row r="58" spans="1:5" ht="63">
      <c r="A58" s="24" t="s">
        <v>127</v>
      </c>
      <c r="B58" s="27" t="s">
        <v>128</v>
      </c>
      <c r="C58" s="33" t="s">
        <v>129</v>
      </c>
      <c r="D58" s="29">
        <v>23600</v>
      </c>
      <c r="E58" s="30">
        <v>23600</v>
      </c>
    </row>
    <row r="59" spans="1:5" ht="21" customHeight="1">
      <c r="A59" s="24" t="s">
        <v>130</v>
      </c>
      <c r="B59" s="35" t="s">
        <v>131</v>
      </c>
      <c r="C59" s="36" t="s">
        <v>132</v>
      </c>
      <c r="D59" s="29">
        <f>D60</f>
        <v>7125100</v>
      </c>
      <c r="E59" s="29">
        <f>E60</f>
        <v>7526300</v>
      </c>
    </row>
    <row r="60" spans="1:5" ht="47.25">
      <c r="A60" s="24" t="s">
        <v>133</v>
      </c>
      <c r="B60" s="37" t="s">
        <v>134</v>
      </c>
      <c r="C60" s="38" t="s">
        <v>135</v>
      </c>
      <c r="D60" s="29">
        <v>7125100</v>
      </c>
      <c r="E60" s="29">
        <v>7526300</v>
      </c>
    </row>
    <row r="61" spans="1:5" ht="14.25" customHeight="1">
      <c r="A61" s="39" t="s">
        <v>136</v>
      </c>
      <c r="B61" s="39"/>
      <c r="C61" s="39"/>
      <c r="D61" s="26">
        <f>D52+D21</f>
        <v>35656100</v>
      </c>
      <c r="E61" s="26">
        <f>E52+E21</f>
        <v>36586200</v>
      </c>
    </row>
    <row r="62" spans="2:5" ht="12.75">
      <c r="B62" s="40"/>
      <c r="C62" s="41"/>
      <c r="D62" s="42"/>
      <c r="E62" s="43"/>
    </row>
    <row r="63" spans="1:5" ht="12.75">
      <c r="A63" s="44" t="s">
        <v>137</v>
      </c>
      <c r="B63" s="44"/>
      <c r="C63" s="44"/>
      <c r="D63" s="44"/>
      <c r="E63" s="44"/>
    </row>
    <row r="64" spans="2:4" ht="11.25" customHeight="1">
      <c r="B64" s="40"/>
      <c r="C64" s="41"/>
      <c r="D64" s="41"/>
    </row>
    <row r="65" spans="2:4" ht="11.25" customHeight="1">
      <c r="B65" s="40"/>
      <c r="C65" s="41"/>
      <c r="D65" s="41"/>
    </row>
  </sheetData>
  <sheetProtection selectLockedCells="1" selectUnlockedCells="1"/>
  <mergeCells count="20">
    <mergeCell ref="C2:E2"/>
    <mergeCell ref="C3:E3"/>
    <mergeCell ref="C4:E4"/>
    <mergeCell ref="C5:E5"/>
    <mergeCell ref="C7:E7"/>
    <mergeCell ref="C8:E8"/>
    <mergeCell ref="C9:E9"/>
    <mergeCell ref="C10:E10"/>
    <mergeCell ref="B12:E12"/>
    <mergeCell ref="B13:E13"/>
    <mergeCell ref="B14:E14"/>
    <mergeCell ref="D16:E16"/>
    <mergeCell ref="D17:E17"/>
    <mergeCell ref="A61:C61"/>
    <mergeCell ref="A63:E63"/>
    <mergeCell ref="A17:A19"/>
    <mergeCell ref="B17:B19"/>
    <mergeCell ref="C17:C19"/>
    <mergeCell ref="D18:D19"/>
    <mergeCell ref="E18:E19"/>
  </mergeCells>
  <printOptions/>
  <pageMargins left="1.1023622047244095" right="0.5905511811023623" top="0.9842519685039371" bottom="0.7874015748031497" header="0.31496062992125984" footer="0.5118110236220472"/>
  <pageSetup fitToHeight="3" fitToWidth="1" horizontalDpi="300" verticalDpi="300" orientation="portrait" paperSize="9" scale="60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2023-11-23T05:43:58Z</cp:lastPrinted>
  <dcterms:created xsi:type="dcterms:W3CDTF">2024-03-18T10:18:59Z</dcterms:created>
  <dcterms:modified xsi:type="dcterms:W3CDTF">2024-03-19T06:05:35Z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45959991D3974F1BA597791F81757565_12</vt:lpwstr>
  </property>
  <property fmtid="{D5CDD505-2E9C-101B-9397-08002B2CF9AE}" pid="4" name="KSOProductBuildV">
    <vt:lpwstr>1049-12.2.0.13489</vt:lpwstr>
  </property>
</Properties>
</file>